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<sst xmlns="http://schemas.openxmlformats.org/spreadsheetml/2006/main" count="57" uniqueCount="47">
  <si>
    <t>不期望：闪避值为0，却能触发闪避</t>
  </si>
  <si>
    <t>期望：正常战斗结束后，按照回血值进行回血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</si>
  <si>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</si>
  <si>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</si>
  <si>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</si>
  <si>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期望：格挡和闪避的时候，不显示伤害数字和文字</t>
  </si>
  <si>
    <t>期望：状态图标从左下角开始</t>
  </si>
  <si>
    <t>期望：塔对周围单位的加成，放下去的时候就显示状态</t>
  </si>
  <si>
    <t>不期望：回血结束时，灼烧和中毒伤害没有音效</t>
  </si>
  <si>
    <t>不期望：在次回合开始上阵武将，没有计入上阵数。显示问题</t>
  </si>
  <si>
    <t>存疑：物理免伤和法术免伤的区分</t>
  </si>
  <si>
    <t>统帅的攻击不能无视藤甲的免伤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</si>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</sst>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20">
    <font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12" borderId="0" applyNumberFormat="0" applyBorder="0" applyAlignment="0" applyProtection="0">
      <alignment vertical="center"/>
    </xf>
    <xf numFmtId="0" fontId="4" fillId="7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8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0" fillId="13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14" borderId="6" applyNumberFormat="0" applyFont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5" fillId="0" borderId="7" applyNumberFormat="0" applyFill="0" applyAlignment="0" applyProtection="0">
      <alignment vertical="center"/>
    </xf>
    <xf numFmtId="0" fontId="16" fillId="0" borderId="7" applyNumberFormat="0" applyFill="0" applyAlignment="0" applyProtection="0">
      <alignment vertical="center"/>
    </xf>
    <xf numFmtId="0" fontId="10" fillId="19" borderId="0" applyNumberFormat="0" applyBorder="0" applyAlignment="0" applyProtection="0">
      <alignment vertical="center"/>
    </xf>
    <xf numFmtId="0" fontId="7" fillId="0" borderId="5" applyNumberFormat="0" applyFill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0" fontId="3" fillId="6" borderId="2" applyNumberFormat="0" applyAlignment="0" applyProtection="0">
      <alignment vertical="center"/>
    </xf>
    <xf numFmtId="0" fontId="5" fillId="6" borderId="3" applyNumberFormat="0" applyAlignment="0" applyProtection="0">
      <alignment vertical="center"/>
    </xf>
    <xf numFmtId="0" fontId="2" fillId="5" borderId="1" applyNumberFormat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0" fillId="25" borderId="0" applyNumberFormat="0" applyBorder="0" applyAlignment="0" applyProtection="0">
      <alignment vertical="center"/>
    </xf>
    <xf numFmtId="0" fontId="17" fillId="0" borderId="8" applyNumberFormat="0" applyFill="0" applyAlignment="0" applyProtection="0">
      <alignment vertical="center"/>
    </xf>
    <xf numFmtId="0" fontId="9" fillId="0" borderId="4" applyNumberFormat="0" applyFill="0" applyAlignment="0" applyProtection="0">
      <alignment vertical="center"/>
    </xf>
    <xf numFmtId="0" fontId="18" fillId="27" borderId="0" applyNumberFormat="0" applyBorder="0" applyAlignment="0" applyProtection="0">
      <alignment vertical="center"/>
    </xf>
    <xf numFmtId="0" fontId="19" fillId="29" borderId="0" applyNumberFormat="0" applyBorder="0" applyAlignment="0" applyProtection="0">
      <alignment vertical="center"/>
    </xf>
    <xf numFmtId="0" fontId="1" fillId="3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1" fillId="9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1" fillId="24" borderId="0" applyNumberFormat="0" applyBorder="0" applyAlignment="0" applyProtection="0">
      <alignment vertical="center"/>
    </xf>
    <xf numFmtId="0" fontId="10" fillId="31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1" fillId="16" borderId="0" applyNumberFormat="0" applyBorder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1" fillId="2" borderId="0" applyNumberFormat="0" applyBorder="0" applyAlignment="0" applyProtection="0">
      <alignment vertical="center"/>
    </xf>
    <xf numFmtId="0" fontId="10" fillId="18" borderId="0" applyNumberFormat="0" applyBorder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0" fontId="1" fillId="28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</cellStyleXfs>
  <cellXfs count="1">
    <xf numFmtId="0" fontId="0" fillId="0" borderId="0" xfId="0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635</xdr:rowOff>
    </xdr:from>
    <xdr:to>
      <xdr:col>17</xdr:col>
      <xdr:colOff>610235</xdr:colOff>
      <xdr:row>35</xdr:row>
      <xdr:rowOff>153035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35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15</xdr:col>
      <xdr:colOff>548640</xdr:colOff>
      <xdr:row>19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05600" y="182880"/>
          <a:ext cx="2987040" cy="3375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30" sqref="C3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29</v>
      </c>
    </row>
    <row r="2" spans="1:2">
      <c r="A2" t="s">
        <v>30</v>
      </c>
      <c r="B2">
        <v>180</v>
      </c>
    </row>
    <row r="3" spans="1:2">
      <c r="A3" t="s">
        <v>31</v>
      </c>
      <c r="B3">
        <v>20</v>
      </c>
    </row>
    <row r="4" spans="1:2">
      <c r="A4" t="s">
        <v>28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32</v>
      </c>
      <c r="E1" t="s">
        <v>33</v>
      </c>
    </row>
    <row r="2" spans="1:6">
      <c r="A2" t="s">
        <v>34</v>
      </c>
      <c r="B2">
        <v>210</v>
      </c>
      <c r="E2" t="s">
        <v>35</v>
      </c>
      <c r="F2">
        <v>75</v>
      </c>
    </row>
    <row r="3" spans="1:6">
      <c r="A3" t="s">
        <v>36</v>
      </c>
      <c r="B3">
        <v>20</v>
      </c>
      <c r="E3" t="s">
        <v>31</v>
      </c>
      <c r="F3">
        <v>20</v>
      </c>
    </row>
    <row r="4" spans="1:6">
      <c r="A4" t="s">
        <v>37</v>
      </c>
      <c r="B4">
        <v>3</v>
      </c>
      <c r="E4" t="s">
        <v>37</v>
      </c>
      <c r="F4">
        <v>3</v>
      </c>
    </row>
    <row r="5" spans="1:6">
      <c r="A5" t="s">
        <v>36</v>
      </c>
      <c r="B5">
        <f>20+3*B4</f>
        <v>29</v>
      </c>
      <c r="E5" t="s">
        <v>35</v>
      </c>
      <c r="F5">
        <f>F2*(1+15/100)</f>
        <v>86.25</v>
      </c>
    </row>
    <row r="6" spans="1:6">
      <c r="A6" t="s">
        <v>38</v>
      </c>
      <c r="B6">
        <f>B2*0.71</f>
        <v>149.1</v>
      </c>
      <c r="E6" t="s">
        <v>38</v>
      </c>
      <c r="F6">
        <f>F5*0.8</f>
        <v>69</v>
      </c>
    </row>
    <row r="7" spans="1:2">
      <c r="A7" t="s">
        <v>39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40</v>
      </c>
    </row>
    <row r="2" spans="1:2">
      <c r="A2" t="s">
        <v>41</v>
      </c>
      <c r="B2">
        <v>75</v>
      </c>
    </row>
    <row r="3" spans="1:2">
      <c r="A3" t="s">
        <v>42</v>
      </c>
      <c r="B3">
        <v>20</v>
      </c>
    </row>
    <row r="4" spans="1:2">
      <c r="A4" t="s">
        <v>38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43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44</v>
      </c>
    </row>
    <row r="2" spans="1:1">
      <c r="A2" t="s">
        <v>45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46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1" sqref="U11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G12"/>
  <sheetViews>
    <sheetView tabSelected="1" workbookViewId="0">
      <selection activeCell="G13" sqref="G13"/>
    </sheetView>
  </sheetViews>
  <sheetFormatPr defaultColWidth="8.88888888888889" defaultRowHeight="14.4" outlineLevelCol="6"/>
  <sheetData>
    <row r="2" spans="1:2">
      <c r="A2">
        <v>1</v>
      </c>
      <c r="B2" t="s">
        <v>0</v>
      </c>
    </row>
    <row r="3" spans="1:2">
      <c r="A3">
        <v>2</v>
      </c>
      <c r="B3" t="s">
        <v>1</v>
      </c>
    </row>
    <row r="4" spans="1:2">
      <c r="A4">
        <v>3</v>
      </c>
      <c r="B4" t="s">
        <v>2</v>
      </c>
    </row>
    <row r="5" spans="1:2">
      <c r="A5">
        <v>4</v>
      </c>
      <c r="B5" t="s">
        <v>3</v>
      </c>
    </row>
    <row r="6" spans="1:2">
      <c r="A6">
        <v>5</v>
      </c>
      <c r="B6" t="s">
        <v>4</v>
      </c>
    </row>
    <row r="7" spans="1:2">
      <c r="A7">
        <v>6</v>
      </c>
      <c r="B7" t="s">
        <v>5</v>
      </c>
    </row>
    <row r="8" spans="1:2">
      <c r="A8">
        <v>7</v>
      </c>
      <c r="B8" t="s">
        <v>6</v>
      </c>
    </row>
    <row r="9" spans="1:2">
      <c r="A9">
        <v>8</v>
      </c>
      <c r="B9" t="s">
        <v>7</v>
      </c>
    </row>
    <row r="10" spans="1:2">
      <c r="A10">
        <v>9</v>
      </c>
      <c r="B10" t="s">
        <v>8</v>
      </c>
    </row>
    <row r="11" spans="1:2">
      <c r="A11">
        <v>10</v>
      </c>
      <c r="B11" t="s">
        <v>9</v>
      </c>
    </row>
    <row r="12" spans="1:7">
      <c r="A12">
        <v>11</v>
      </c>
      <c r="B12" t="s">
        <v>10</v>
      </c>
      <c r="G12" t="s">
        <v>11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12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13</v>
      </c>
    </row>
    <row r="2" spans="2:2">
      <c r="B2" t="s">
        <v>14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15</v>
      </c>
      <c r="B3" t="s">
        <v>16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17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18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19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20</v>
      </c>
      <c r="E1" t="s">
        <v>21</v>
      </c>
    </row>
    <row r="2" spans="1:5">
      <c r="A2" t="s">
        <v>22</v>
      </c>
      <c r="B2">
        <v>180</v>
      </c>
      <c r="D2" t="s">
        <v>23</v>
      </c>
      <c r="E2">
        <v>180</v>
      </c>
    </row>
    <row r="3" spans="1:5">
      <c r="A3" t="s">
        <v>24</v>
      </c>
      <c r="B3">
        <v>1.8</v>
      </c>
      <c r="C3">
        <f>205/1200</f>
        <v>0.170833333333333</v>
      </c>
      <c r="D3" t="s">
        <v>25</v>
      </c>
      <c r="E3">
        <v>20</v>
      </c>
    </row>
    <row r="4" spans="1:6">
      <c r="A4" t="s">
        <v>22</v>
      </c>
      <c r="B4">
        <f>B2*B3</f>
        <v>324</v>
      </c>
      <c r="D4" t="s">
        <v>24</v>
      </c>
      <c r="E4">
        <v>21</v>
      </c>
      <c r="F4">
        <f>311/1200</f>
        <v>0.259166666666667</v>
      </c>
    </row>
    <row r="5" spans="1:5">
      <c r="A5" t="s">
        <v>26</v>
      </c>
      <c r="B5">
        <v>20</v>
      </c>
      <c r="D5" t="s">
        <v>27</v>
      </c>
      <c r="E5">
        <v>41</v>
      </c>
    </row>
    <row r="6" spans="1:5">
      <c r="A6" t="s">
        <v>28</v>
      </c>
      <c r="B6">
        <f>B4*0.8</f>
        <v>259.2</v>
      </c>
      <c r="D6" t="s">
        <v>28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2021-10-09T21:29:25Z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